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ruzova\Desktop\VO-HK-CHO\"/>
    </mc:Choice>
  </mc:AlternateContent>
  <bookViews>
    <workbookView xWindow="0" yWindow="0" windowWidth="28800" windowHeight="12348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D40" i="1"/>
  <c r="E40" i="1"/>
  <c r="D41" i="1"/>
  <c r="E41" i="1"/>
  <c r="D42" i="1"/>
  <c r="E42" i="1"/>
  <c r="D43" i="1"/>
  <c r="E43" i="1"/>
  <c r="D44" i="1"/>
  <c r="E44" i="1"/>
  <c r="D45" i="1"/>
  <c r="E45" i="1"/>
  <c r="C45" i="1"/>
  <c r="C44" i="1"/>
  <c r="C43" i="1"/>
  <c r="C42" i="1"/>
  <c r="C41" i="1"/>
  <c r="C40" i="1"/>
  <c r="D31" i="1"/>
  <c r="E31" i="1"/>
  <c r="D32" i="1"/>
  <c r="E32" i="1"/>
  <c r="D33" i="1"/>
  <c r="E33" i="1"/>
  <c r="D34" i="1"/>
  <c r="E34" i="1"/>
  <c r="D35" i="1"/>
  <c r="E35" i="1"/>
  <c r="D36" i="1"/>
  <c r="E36" i="1"/>
  <c r="C36" i="1"/>
  <c r="C35" i="1"/>
  <c r="C34" i="1"/>
  <c r="C33" i="1"/>
  <c r="C32" i="1"/>
  <c r="C31" i="1"/>
  <c r="F45" i="1"/>
  <c r="F44" i="1"/>
  <c r="F43" i="1"/>
  <c r="F42" i="1"/>
  <c r="F41" i="1"/>
  <c r="F40" i="1"/>
  <c r="F36" i="1"/>
  <c r="F35" i="1"/>
  <c r="F34" i="1"/>
  <c r="F33" i="1"/>
  <c r="F32" i="1"/>
  <c r="F31" i="1"/>
  <c r="D22" i="1"/>
  <c r="E22" i="1"/>
  <c r="D23" i="1"/>
  <c r="E23" i="1"/>
  <c r="D24" i="1"/>
  <c r="E24" i="1"/>
  <c r="D25" i="1"/>
  <c r="E25" i="1"/>
  <c r="D26" i="1"/>
  <c r="E26" i="1"/>
  <c r="D27" i="1"/>
  <c r="E27" i="1"/>
  <c r="C27" i="1"/>
  <c r="C26" i="1"/>
  <c r="C25" i="1"/>
  <c r="C24" i="1"/>
  <c r="C23" i="1"/>
  <c r="C22" i="1"/>
  <c r="F27" i="1"/>
  <c r="F26" i="1"/>
  <c r="F25" i="1"/>
  <c r="F24" i="1"/>
  <c r="F23" i="1"/>
  <c r="F22" i="1"/>
  <c r="D6" i="1" l="1"/>
  <c r="F6" i="1"/>
  <c r="G6" i="1"/>
  <c r="H6" i="1"/>
  <c r="D7" i="1"/>
  <c r="E7" i="1"/>
  <c r="F7" i="1"/>
  <c r="G7" i="1"/>
  <c r="H7" i="1"/>
  <c r="C7" i="1"/>
  <c r="C6" i="1"/>
  <c r="D5" i="1"/>
  <c r="E5" i="1"/>
  <c r="F5" i="1"/>
  <c r="G5" i="1"/>
  <c r="H5" i="1"/>
  <c r="C5" i="1"/>
</calcChain>
</file>

<file path=xl/sharedStrings.xml><?xml version="1.0" encoding="utf-8"?>
<sst xmlns="http://schemas.openxmlformats.org/spreadsheetml/2006/main" count="31" uniqueCount="7">
  <si>
    <t>Náklady realizace</t>
  </si>
  <si>
    <t>Pozemky</t>
  </si>
  <si>
    <t>Projektová dokumentace</t>
  </si>
  <si>
    <t>Technická asistence</t>
  </si>
  <si>
    <t>Technický dozor</t>
  </si>
  <si>
    <t>Rezerva</t>
  </si>
  <si>
    <t>TNS, ETCS, GSM-R, DOZ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</si>
</sst>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color theme="1"/>
      <name val="Verdana"/>
      <family val="2"/>
      <charset val="238"/>
    </font>
    <font>
      <sz val="10"/>
      <color theme="8"/>
      <name val="Verdana"/>
      <family val="2"/>
      <charset val="238"/>
    </font>
    <font>
      <sz val="10"/>
      <color theme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vertical="center" wrapText="1"/>
    </xf>
    <xf numFmtId="3" fontId="0" fillId="0" borderId="1" xfId="0" applyNumberFormat="1" applyBorder="1"/>
    <xf numFmtId="0" fontId="2" fillId="0" borderId="0" xfId="0" applyFont="1" applyAlignment="1">
      <alignment horizontal="center" vertical="center" wrapText="1"/>
    </xf>
    <xf numFmtId="3" fontId="0" fillId="0" borderId="1" xfId="0" applyNumberFormat="1" applyFont="1" applyBorder="1"/>
    <xf numFmtId="3" fontId="0" fillId="2" borderId="0" xfId="0" applyNumberFormat="1" applyFill="1"/>
    <xf numFmtId="9" fontId="1" fillId="0" borderId="0" xfId="0" applyNumberFormat="1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9" fontId="0" fillId="0" borderId="1" xfId="0" applyNumberFormat="1" applyBorder="1" applyAlignment="1">
      <alignment horizontal="center"/>
    </xf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0" fillId="2" borderId="0" xfId="0" applyFill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1"/>
  <sheetViews>
    <sheetView tabSelected="1" topLeftCell="A4" workbookViewId="0">
      <selection activeCell="G12" sqref="G12"/>
    </sheetView>
  </sheetViews>
  <sheetFormatPr defaultRowHeight="12.6" x14ac:dyDescent="0.2"/>
  <cols>
    <col min="1" max="1" width="3.90625" customWidth="1"/>
    <col min="2" max="2" width="12.7265625" bestFit="1" customWidth="1"/>
    <col min="3" max="3" width="13.6328125" customWidth="1"/>
    <col min="4" max="4" width="12.08984375" customWidth="1"/>
    <col min="5" max="5" width="12.26953125" customWidth="1"/>
    <col min="6" max="6" width="11.08984375" bestFit="1" customWidth="1"/>
    <col min="7" max="8" width="10.08984375" bestFit="1" customWidth="1"/>
  </cols>
  <sheetData>
    <row r="1" spans="2:8" ht="12.75" x14ac:dyDescent="0.2">
      <c r="C1" s="14" t="s">
        <v>6</v>
      </c>
      <c r="D1" s="14"/>
      <c r="E1" s="14"/>
      <c r="F1" s="14"/>
      <c r="G1" s="14"/>
    </row>
    <row r="2" spans="2:8" ht="25.2" x14ac:dyDescent="0.2"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</row>
    <row r="4" spans="2:8" ht="12.75" x14ac:dyDescent="0.2">
      <c r="C4" s="7">
        <v>0.8</v>
      </c>
      <c r="D4" s="7">
        <v>0</v>
      </c>
      <c r="E4" s="8">
        <v>7.5999999999999998E-2</v>
      </c>
      <c r="F4" s="8">
        <v>8.0000000000000002E-3</v>
      </c>
      <c r="G4" s="8">
        <v>3.5999999999999997E-2</v>
      </c>
      <c r="H4" s="7">
        <v>0.08</v>
      </c>
    </row>
    <row r="5" spans="2:8" ht="12.75" x14ac:dyDescent="0.2">
      <c r="B5" s="1">
        <v>1000000000</v>
      </c>
      <c r="C5" s="3">
        <f t="shared" ref="C5:H5" si="0">$B$5*C4</f>
        <v>800000000</v>
      </c>
      <c r="D5" s="3">
        <f t="shared" si="0"/>
        <v>0</v>
      </c>
      <c r="E5" s="3">
        <f t="shared" si="0"/>
        <v>76000000</v>
      </c>
      <c r="F5" s="3">
        <f t="shared" si="0"/>
        <v>8000000</v>
      </c>
      <c r="G5" s="3">
        <f t="shared" si="0"/>
        <v>36000000</v>
      </c>
      <c r="H5" s="3">
        <f t="shared" si="0"/>
        <v>80000000</v>
      </c>
    </row>
    <row r="6" spans="2:8" ht="12.75" x14ac:dyDescent="0.2">
      <c r="B6" s="1">
        <v>550000000</v>
      </c>
      <c r="C6" s="3">
        <f t="shared" ref="C6:H6" si="1">$B$6*C4</f>
        <v>440000000</v>
      </c>
      <c r="D6" s="3">
        <f t="shared" si="1"/>
        <v>0</v>
      </c>
      <c r="E6" s="3">
        <f t="shared" si="1"/>
        <v>41800000</v>
      </c>
      <c r="F6" s="3">
        <f t="shared" si="1"/>
        <v>4400000</v>
      </c>
      <c r="G6" s="3">
        <f t="shared" si="1"/>
        <v>19800000</v>
      </c>
      <c r="H6" s="3">
        <f t="shared" si="1"/>
        <v>44000000</v>
      </c>
    </row>
    <row r="7" spans="2:8" ht="12.75" x14ac:dyDescent="0.2">
      <c r="B7" s="1">
        <v>400000000</v>
      </c>
      <c r="C7" s="3">
        <f t="shared" ref="C7:H7" si="2">$B$7*C4</f>
        <v>320000000</v>
      </c>
      <c r="D7" s="3">
        <f t="shared" si="2"/>
        <v>0</v>
      </c>
      <c r="E7" s="3">
        <f t="shared" si="2"/>
        <v>30400000</v>
      </c>
      <c r="F7" s="3">
        <f t="shared" si="2"/>
        <v>3200000</v>
      </c>
      <c r="G7" s="3">
        <f t="shared" si="2"/>
        <v>14399999.999999998</v>
      </c>
      <c r="H7" s="3">
        <f t="shared" si="2"/>
        <v>32000000</v>
      </c>
    </row>
    <row r="8" spans="2:8" ht="12.75" x14ac:dyDescent="0.2">
      <c r="B8" s="1"/>
    </row>
    <row r="9" spans="2:8" x14ac:dyDescent="0.2">
      <c r="C9" s="11"/>
    </row>
    <row r="12" spans="2:8" ht="12.75" x14ac:dyDescent="0.2">
      <c r="C12" s="9">
        <v>2026</v>
      </c>
      <c r="D12" s="9">
        <v>2027</v>
      </c>
      <c r="E12" s="9">
        <v>2028</v>
      </c>
    </row>
    <row r="13" spans="2:8" ht="25.2" x14ac:dyDescent="0.2">
      <c r="B13" s="2" t="s">
        <v>0</v>
      </c>
      <c r="C13" s="10">
        <v>0.35</v>
      </c>
      <c r="D13" s="10">
        <v>0.45</v>
      </c>
      <c r="E13" s="10">
        <v>0.2</v>
      </c>
      <c r="F13" s="12"/>
    </row>
    <row r="14" spans="2:8" ht="12.75" x14ac:dyDescent="0.2">
      <c r="B14" s="2" t="s">
        <v>1</v>
      </c>
      <c r="C14" s="10">
        <v>1</v>
      </c>
      <c r="D14" s="10">
        <v>0</v>
      </c>
      <c r="E14" s="10">
        <v>0</v>
      </c>
    </row>
    <row r="15" spans="2:8" ht="25.2" x14ac:dyDescent="0.2">
      <c r="B15" s="2" t="s">
        <v>2</v>
      </c>
      <c r="C15" s="10">
        <v>0.9</v>
      </c>
      <c r="D15" s="10">
        <v>0.05</v>
      </c>
      <c r="E15" s="10">
        <v>0.05</v>
      </c>
      <c r="F15" s="15"/>
      <c r="G15" s="16"/>
    </row>
    <row r="16" spans="2:8" ht="25.2" x14ac:dyDescent="0.2">
      <c r="B16" s="2" t="s">
        <v>3</v>
      </c>
      <c r="C16" s="10">
        <v>0.33</v>
      </c>
      <c r="D16" s="10">
        <v>0.33</v>
      </c>
      <c r="E16" s="10">
        <v>0.34</v>
      </c>
      <c r="F16" s="15"/>
      <c r="G16" s="16"/>
    </row>
    <row r="17" spans="2:7" ht="25.2" x14ac:dyDescent="0.2">
      <c r="B17" s="2" t="s">
        <v>4</v>
      </c>
      <c r="C17" s="10">
        <v>0.33</v>
      </c>
      <c r="D17" s="10">
        <v>0.33</v>
      </c>
      <c r="E17" s="10">
        <v>0.34</v>
      </c>
      <c r="F17" s="15"/>
      <c r="G17" s="16"/>
    </row>
    <row r="18" spans="2:7" ht="12.75" x14ac:dyDescent="0.2">
      <c r="B18" s="2" t="s">
        <v>5</v>
      </c>
      <c r="C18" s="10">
        <v>0.35</v>
      </c>
      <c r="D18" s="10">
        <v>0.45</v>
      </c>
      <c r="E18" s="10">
        <v>0.2</v>
      </c>
      <c r="F18" s="13"/>
    </row>
    <row r="21" spans="2:7" ht="12.75" x14ac:dyDescent="0.2">
      <c r="B21" s="6">
        <v>1000000000</v>
      </c>
    </row>
    <row r="22" spans="2:7" x14ac:dyDescent="0.2">
      <c r="B22" s="4" t="s">
        <v>0</v>
      </c>
      <c r="C22" s="3">
        <f>$F$22*C13</f>
        <v>280000000</v>
      </c>
      <c r="D22" s="3">
        <f>$F$22*D13</f>
        <v>360000000</v>
      </c>
      <c r="E22" s="3">
        <f>$F$22*E13</f>
        <v>160000000</v>
      </c>
      <c r="F22" s="1">
        <f>C5</f>
        <v>800000000</v>
      </c>
    </row>
    <row r="23" spans="2:7" ht="12.75" x14ac:dyDescent="0.2">
      <c r="B23" s="4" t="s">
        <v>1</v>
      </c>
      <c r="C23" s="3">
        <f>$F$23*C14</f>
        <v>0</v>
      </c>
      <c r="D23" s="3">
        <f>$F$23*D14</f>
        <v>0</v>
      </c>
      <c r="E23" s="3">
        <f>$F$23*E14</f>
        <v>0</v>
      </c>
      <c r="F23" s="1">
        <f>D5</f>
        <v>0</v>
      </c>
    </row>
    <row r="24" spans="2:7" ht="20.399999999999999" x14ac:dyDescent="0.2">
      <c r="B24" s="4" t="s">
        <v>2</v>
      </c>
      <c r="C24" s="3">
        <f>$F$24*C15</f>
        <v>68400000</v>
      </c>
      <c r="D24" s="3">
        <f>$F$24*D15</f>
        <v>3800000</v>
      </c>
      <c r="E24" s="3">
        <f>$F$24*E15</f>
        <v>3800000</v>
      </c>
      <c r="F24" s="1">
        <f>E5</f>
        <v>76000000</v>
      </c>
    </row>
    <row r="25" spans="2:7" ht="20.399999999999999" x14ac:dyDescent="0.2">
      <c r="B25" s="4" t="s">
        <v>3</v>
      </c>
      <c r="C25" s="3">
        <f>$F$25*C16</f>
        <v>2640000</v>
      </c>
      <c r="D25" s="3">
        <f>$F$25*D16</f>
        <v>2640000</v>
      </c>
      <c r="E25" s="3">
        <f>$F$25*E16</f>
        <v>2720000</v>
      </c>
      <c r="F25" s="1">
        <f>F5</f>
        <v>8000000</v>
      </c>
    </row>
    <row r="26" spans="2:7" x14ac:dyDescent="0.2">
      <c r="B26" s="4" t="s">
        <v>4</v>
      </c>
      <c r="C26" s="3">
        <f>$F$26*C17</f>
        <v>11880000</v>
      </c>
      <c r="D26" s="3">
        <f>$F$26*D17</f>
        <v>11880000</v>
      </c>
      <c r="E26" s="3">
        <f>$F$26*E17</f>
        <v>12240000</v>
      </c>
      <c r="F26" s="1">
        <f>G5</f>
        <v>36000000</v>
      </c>
    </row>
    <row r="27" spans="2:7" ht="12.75" x14ac:dyDescent="0.2">
      <c r="B27" s="4" t="s">
        <v>5</v>
      </c>
      <c r="C27" s="3">
        <f>$F$27*C18</f>
        <v>28000000</v>
      </c>
      <c r="D27" s="3">
        <f>$F$27*D18</f>
        <v>36000000</v>
      </c>
      <c r="E27" s="3">
        <f>$F$27*E18</f>
        <v>16000000</v>
      </c>
      <c r="F27" s="1">
        <f>H5</f>
        <v>80000000</v>
      </c>
    </row>
    <row r="28" spans="2:7" ht="12.75" x14ac:dyDescent="0.2">
      <c r="C28" s="1"/>
      <c r="D28" s="1"/>
      <c r="E28" s="1"/>
    </row>
    <row r="29" spans="2:7" x14ac:dyDescent="0.2">
      <c r="C29" s="1"/>
      <c r="D29" s="1"/>
      <c r="E29" s="1"/>
    </row>
    <row r="30" spans="2:7" x14ac:dyDescent="0.2">
      <c r="B30" s="6">
        <v>550000000</v>
      </c>
    </row>
    <row r="31" spans="2:7" x14ac:dyDescent="0.2">
      <c r="B31" s="4" t="s">
        <v>0</v>
      </c>
      <c r="C31" s="5">
        <f>$F$31*C13</f>
        <v>154000000</v>
      </c>
      <c r="D31" s="5">
        <f>$F$31*D13</f>
        <v>198000000</v>
      </c>
      <c r="E31" s="5">
        <f>$F$31*E13</f>
        <v>88000000</v>
      </c>
      <c r="F31" s="1">
        <f>C6</f>
        <v>440000000</v>
      </c>
    </row>
    <row r="32" spans="2:7" x14ac:dyDescent="0.2">
      <c r="B32" s="4" t="s">
        <v>1</v>
      </c>
      <c r="C32" s="5">
        <f>$F$32*C14</f>
        <v>0</v>
      </c>
      <c r="D32" s="5">
        <f>$F$32*D14</f>
        <v>0</v>
      </c>
      <c r="E32" s="5">
        <f>$F$32*E14</f>
        <v>0</v>
      </c>
      <c r="F32" s="1">
        <f>D6</f>
        <v>0</v>
      </c>
    </row>
    <row r="33" spans="2:6" ht="20.399999999999999" x14ac:dyDescent="0.2">
      <c r="B33" s="4" t="s">
        <v>2</v>
      </c>
      <c r="C33" s="5">
        <f>$F$33*C15</f>
        <v>37620000</v>
      </c>
      <c r="D33" s="5">
        <f>$F$33*D15</f>
        <v>2090000</v>
      </c>
      <c r="E33" s="5">
        <f>$F$33*E15</f>
        <v>2090000</v>
      </c>
      <c r="F33" s="1">
        <f>E6</f>
        <v>41800000</v>
      </c>
    </row>
    <row r="34" spans="2:6" ht="20.399999999999999" x14ac:dyDescent="0.2">
      <c r="B34" s="4" t="s">
        <v>3</v>
      </c>
      <c r="C34" s="5">
        <f>$F$34*C16</f>
        <v>1452000</v>
      </c>
      <c r="D34" s="5">
        <f>$F$34*D16</f>
        <v>1452000</v>
      </c>
      <c r="E34" s="5">
        <f>$F$34*E16</f>
        <v>1496000</v>
      </c>
      <c r="F34" s="1">
        <f>F6</f>
        <v>4400000</v>
      </c>
    </row>
    <row r="35" spans="2:6" x14ac:dyDescent="0.2">
      <c r="B35" s="4" t="s">
        <v>4</v>
      </c>
      <c r="C35" s="5">
        <f>$F$35*C17</f>
        <v>6534000</v>
      </c>
      <c r="D35" s="5">
        <f>$F$35*D17</f>
        <v>6534000</v>
      </c>
      <c r="E35" s="5">
        <f>$F$35*E17</f>
        <v>6732000.0000000009</v>
      </c>
      <c r="F35" s="1">
        <f>G6</f>
        <v>19800000</v>
      </c>
    </row>
    <row r="36" spans="2:6" x14ac:dyDescent="0.2">
      <c r="B36" s="4" t="s">
        <v>5</v>
      </c>
      <c r="C36" s="5">
        <f>$F$36*C18</f>
        <v>15399999.999999998</v>
      </c>
      <c r="D36" s="5">
        <f>$F$36*D18</f>
        <v>19800000</v>
      </c>
      <c r="E36" s="5">
        <f>$F$36*E18</f>
        <v>8800000</v>
      </c>
      <c r="F36" s="1">
        <f>H6</f>
        <v>44000000</v>
      </c>
    </row>
    <row r="37" spans="2:6" x14ac:dyDescent="0.2">
      <c r="C37" s="1"/>
      <c r="D37" s="1"/>
      <c r="E37" s="1"/>
    </row>
    <row r="38" spans="2:6" x14ac:dyDescent="0.2">
      <c r="C38" s="1"/>
      <c r="D38" s="1"/>
      <c r="E38" s="1"/>
    </row>
    <row r="39" spans="2:6" x14ac:dyDescent="0.2">
      <c r="B39" s="6">
        <v>400000000</v>
      </c>
      <c r="C39" s="1"/>
      <c r="D39" s="1"/>
      <c r="E39" s="1"/>
    </row>
    <row r="40" spans="2:6" x14ac:dyDescent="0.2">
      <c r="B40" s="4" t="s">
        <v>0</v>
      </c>
      <c r="C40" s="3">
        <f>$F$40*C13</f>
        <v>112000000</v>
      </c>
      <c r="D40" s="3">
        <f>$F$40*D13</f>
        <v>144000000</v>
      </c>
      <c r="E40" s="3">
        <f>$F$40*E13</f>
        <v>64000000</v>
      </c>
      <c r="F40" s="1">
        <f>C7</f>
        <v>320000000</v>
      </c>
    </row>
    <row r="41" spans="2:6" x14ac:dyDescent="0.2">
      <c r="B41" s="4" t="s">
        <v>1</v>
      </c>
      <c r="C41" s="3">
        <f>$F$41*C14</f>
        <v>0</v>
      </c>
      <c r="D41" s="3">
        <f>$F$41*D14</f>
        <v>0</v>
      </c>
      <c r="E41" s="3">
        <f>$F$41*E14</f>
        <v>0</v>
      </c>
      <c r="F41" s="1">
        <f>D7</f>
        <v>0</v>
      </c>
    </row>
    <row r="42" spans="2:6" ht="20.399999999999999" x14ac:dyDescent="0.2">
      <c r="B42" s="4" t="s">
        <v>2</v>
      </c>
      <c r="C42" s="3">
        <f>$F$42*C15</f>
        <v>27360000</v>
      </c>
      <c r="D42" s="3">
        <f>$F$42*D15</f>
        <v>1520000</v>
      </c>
      <c r="E42" s="3">
        <f>$F$42*E15</f>
        <v>1520000</v>
      </c>
      <c r="F42" s="1">
        <f>E7</f>
        <v>30400000</v>
      </c>
    </row>
    <row r="43" spans="2:6" ht="20.399999999999999" x14ac:dyDescent="0.2">
      <c r="B43" s="4" t="s">
        <v>3</v>
      </c>
      <c r="C43" s="3">
        <f>$F$43*C16</f>
        <v>1056000</v>
      </c>
      <c r="D43" s="3">
        <f>$F$43*D16</f>
        <v>1056000</v>
      </c>
      <c r="E43" s="3">
        <f>$F$43*E16</f>
        <v>1088000</v>
      </c>
      <c r="F43" s="1">
        <f>F7</f>
        <v>3200000</v>
      </c>
    </row>
    <row r="44" spans="2:6" x14ac:dyDescent="0.2">
      <c r="B44" s="4" t="s">
        <v>4</v>
      </c>
      <c r="C44" s="3">
        <f>$F$44*C17</f>
        <v>4752000</v>
      </c>
      <c r="D44" s="3">
        <f>$F$44*D17</f>
        <v>4752000</v>
      </c>
      <c r="E44" s="3">
        <f>$F$44*E17</f>
        <v>4896000</v>
      </c>
      <c r="F44" s="1">
        <f>G7</f>
        <v>14399999.999999998</v>
      </c>
    </row>
    <row r="45" spans="2:6" x14ac:dyDescent="0.2">
      <c r="B45" s="4" t="s">
        <v>5</v>
      </c>
      <c r="C45" s="3">
        <f>$F$45*C18</f>
        <v>11200000</v>
      </c>
      <c r="D45" s="3">
        <f>$F$45*D18</f>
        <v>14400000</v>
      </c>
      <c r="E45" s="3">
        <f>$F$45*E18</f>
        <v>6400000</v>
      </c>
      <c r="F45" s="1">
        <f>H7</f>
        <v>32000000</v>
      </c>
    </row>
    <row r="46" spans="2:6" x14ac:dyDescent="0.2">
      <c r="C46" s="1"/>
      <c r="D46" s="1"/>
      <c r="E46" s="1"/>
    </row>
    <row r="47" spans="2:6" x14ac:dyDescent="0.2">
      <c r="C47" s="1"/>
      <c r="D47" s="1"/>
      <c r="E47" s="1"/>
    </row>
    <row r="48" spans="2:6" x14ac:dyDescent="0.2">
      <c r="C48" s="1"/>
      <c r="D48" s="1"/>
      <c r="E48" s="1"/>
    </row>
    <row r="49" spans="3:5" x14ac:dyDescent="0.2">
      <c r="C49" s="1"/>
      <c r="D49" s="1"/>
      <c r="E49" s="1"/>
    </row>
    <row r="50" spans="3:5" x14ac:dyDescent="0.2">
      <c r="C50" s="1"/>
      <c r="D50" s="1"/>
      <c r="E50" s="1"/>
    </row>
    <row r="51" spans="3:5" x14ac:dyDescent="0.2">
      <c r="C51" s="1"/>
      <c r="D51" s="1"/>
      <c r="E51" s="1"/>
    </row>
  </sheetData>
  <mergeCells count="2">
    <mergeCell ref="C1:G1"/>
    <mergeCell ref="F15:G17"/>
  </mergeCell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Hrůzová Kateřina, Ing.</dc:creator>
  <cp:lastModifiedBy>Hrůzová Kateřina, Ing.</cp:lastModifiedBy>
  <cp:lastPrinted>2020-09-30T08:02:54Z</cp:lastPrinted>
  <dcterms:created xsi:type="dcterms:W3CDTF">2020-09-30T07:11:50Z</dcterms:created>
  <dcterms:modified xsi:type="dcterms:W3CDTF">2020-12-09T13:16:16Z</dcterms:modified>
</cp:coreProperties>
</file>